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<sst xmlns="http://schemas.openxmlformats.org/spreadsheetml/2006/main" count="98" uniqueCount="57">
  <si>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</si>
  <si>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</si>
  <si>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</si>
  <si>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</si>
  <si>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</si>
  <si>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</si>
  <si>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</si>
  <si>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</si>
  <si>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</si>
  <si>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</si>
  <si>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</si>
  <si>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 депутатов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</si>
  <si>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</si>
  <si>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</si>
  <si>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</si>
  <si>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</si>
  <si>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</si>
  <si>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</si>
  <si>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</si>
  <si>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</si>
  <si>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</si>
  <si>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</si>
  <si>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</si>
  <si>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</si>
  <si>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</si>
  <si>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</si>
  <si>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</si>
  <si>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</si>
  <si>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</si>
  <si>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</si>
  <si>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</si>
  <si>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</si>
  <si>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</si>
  <si>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</si>
  <si>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</si>
  <si>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</si>
  <si>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</si>
  <si>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</si>
  <si>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</si>
  <si>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</si>
  <si>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</si>
  <si>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</si>
  <si>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</si>
  <si>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</si>
  <si>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</si>
  <si>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</si>
  <si>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</si>
  <si>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</si>
  <si>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</si>
  <si>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2022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</si>
  <si>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</si>
  <si>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2022 год и плановый период 2023 и 2024годов</t>
  </si>
  <si>
    <t>2023 год</t>
  </si>
  <si>
    <t>2024год</t>
  </si>
  <si>
    <t>Приложение  № 3</t>
  </si>
  <si>
    <t>Другие вопросы в области культуры, кинематографии</t>
  </si>
  <si>
    <t>от .11.2022 года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</si>
</sst>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4" zoomScaleNormal="94" zoomScalePageLayoutView="0" workbookViewId="0" topLeftCell="A7">
      <selection activeCell="D29" sqref="D29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41" t="s">
        <v>54</v>
      </c>
      <c r="E1" s="41"/>
      <c r="F1" s="41"/>
    </row>
    <row r="2" spans="1:6" ht="15" customHeight="1">
      <c r="A2" s="4"/>
      <c r="B2" s="4"/>
      <c r="C2" s="4"/>
      <c r="D2" s="42" t="s">
        <v>11</v>
      </c>
      <c r="E2" s="42"/>
      <c r="F2" s="42"/>
    </row>
    <row r="3" spans="1:6" ht="12.75" customHeight="1">
      <c r="A3" s="4"/>
      <c r="B3" s="4"/>
      <c r="C3" s="4"/>
      <c r="D3" s="42"/>
      <c r="E3" s="42"/>
      <c r="F3" s="42"/>
    </row>
    <row r="4" spans="1:6" ht="12.75" customHeight="1">
      <c r="A4" s="4"/>
      <c r="B4" s="4"/>
      <c r="C4" s="4"/>
      <c r="D4" s="43" t="s">
        <v>56</v>
      </c>
      <c r="E4" s="43"/>
      <c r="F4" s="43"/>
    </row>
    <row r="5" spans="1:6" ht="9" customHeight="1">
      <c r="A5" s="4"/>
      <c r="B5" s="4"/>
      <c r="C5" s="4"/>
      <c r="D5" s="23"/>
      <c r="E5" s="6"/>
      <c r="F5" s="6"/>
    </row>
    <row r="6" spans="1:6" ht="59.25" customHeight="1">
      <c r="A6" s="40" t="s">
        <v>51</v>
      </c>
      <c r="B6" s="40"/>
      <c r="C6" s="40"/>
      <c r="D6" s="40"/>
      <c r="E6" s="40"/>
      <c r="F6" s="40"/>
    </row>
    <row r="7" spans="1:6" ht="19.5" customHeight="1">
      <c r="A7" s="31"/>
      <c r="B7" s="31"/>
      <c r="C7" s="31"/>
      <c r="D7" s="31"/>
      <c r="E7" s="45" t="s">
        <v>48</v>
      </c>
      <c r="F7" s="45"/>
    </row>
    <row r="8" spans="1:6" ht="15">
      <c r="A8" s="44" t="s">
        <v>17</v>
      </c>
      <c r="B8" s="44" t="s">
        <v>18</v>
      </c>
      <c r="C8" s="44" t="s">
        <v>19</v>
      </c>
      <c r="D8" s="39" t="s">
        <v>49</v>
      </c>
      <c r="E8" s="39" t="s">
        <v>52</v>
      </c>
      <c r="F8" s="39" t="s">
        <v>53</v>
      </c>
    </row>
    <row r="9" spans="1:6" ht="15">
      <c r="A9" s="44"/>
      <c r="B9" s="44"/>
      <c r="C9" s="44"/>
      <c r="D9" s="39"/>
      <c r="E9" s="39"/>
      <c r="F9" s="39"/>
    </row>
    <row r="10" spans="1:6" ht="16.5" customHeight="1">
      <c r="A10" s="12" t="s">
        <v>0</v>
      </c>
      <c r="B10" s="11" t="s">
        <v>20</v>
      </c>
      <c r="C10" s="11" t="s">
        <v>40</v>
      </c>
      <c r="D10" s="38">
        <f>SUM(D11:D15)</f>
        <v>9505.71</v>
      </c>
      <c r="E10" s="18">
        <f>SUM(E11:E15)</f>
        <v>8834.3</v>
      </c>
      <c r="F10" s="18">
        <f>SUM(F11:F15)</f>
        <v>8834.3</v>
      </c>
    </row>
    <row r="11" spans="1:6" ht="42" customHeight="1">
      <c r="A11" s="13" t="s">
        <v>32</v>
      </c>
      <c r="B11" s="7" t="s">
        <v>20</v>
      </c>
      <c r="C11" s="7" t="s">
        <v>21</v>
      </c>
      <c r="D11" s="19">
        <v>1495.7</v>
      </c>
      <c r="E11" s="19">
        <v>1405</v>
      </c>
      <c r="F11" s="19">
        <v>1405</v>
      </c>
    </row>
    <row r="12" spans="1:6" ht="62.25" customHeight="1">
      <c r="A12" s="13" t="s">
        <v>37</v>
      </c>
      <c r="B12" s="7" t="s">
        <v>20</v>
      </c>
      <c r="C12" s="7" t="s">
        <v>23</v>
      </c>
      <c r="D12" s="32">
        <v>6703.91</v>
      </c>
      <c r="E12" s="19">
        <v>6171.5</v>
      </c>
      <c r="F12" s="19">
        <v>6171.5</v>
      </c>
    </row>
    <row r="13" spans="1:6" ht="42" customHeight="1">
      <c r="A13" s="14" t="s">
        <v>10</v>
      </c>
      <c r="B13" s="8" t="s">
        <v>20</v>
      </c>
      <c r="C13" s="8" t="s">
        <v>25</v>
      </c>
      <c r="D13" s="19">
        <v>38.8</v>
      </c>
      <c r="E13" s="19">
        <v>38.8</v>
      </c>
      <c r="F13" s="19">
        <v>38.8</v>
      </c>
    </row>
    <row r="14" spans="1:6" ht="15">
      <c r="A14" s="13" t="s">
        <v>1</v>
      </c>
      <c r="B14" s="7" t="s">
        <v>20</v>
      </c>
      <c r="C14" s="7" t="s">
        <v>26</v>
      </c>
      <c r="D14" s="19">
        <v>0</v>
      </c>
      <c r="E14" s="19">
        <v>10</v>
      </c>
      <c r="F14" s="19">
        <v>10</v>
      </c>
    </row>
    <row r="15" spans="1:6" ht="15">
      <c r="A15" s="13" t="s">
        <v>13</v>
      </c>
      <c r="B15" s="7" t="s">
        <v>20</v>
      </c>
      <c r="C15" s="7" t="s">
        <v>27</v>
      </c>
      <c r="D15" s="19">
        <v>1267.3</v>
      </c>
      <c r="E15" s="19">
        <v>1209</v>
      </c>
      <c r="F15" s="19">
        <v>1209</v>
      </c>
    </row>
    <row r="16" spans="1:6" ht="15">
      <c r="A16" s="15" t="s">
        <v>15</v>
      </c>
      <c r="B16" s="10" t="s">
        <v>21</v>
      </c>
      <c r="C16" s="10" t="s">
        <v>40</v>
      </c>
      <c r="D16" s="20">
        <f>D17</f>
        <v>523.5</v>
      </c>
      <c r="E16" s="20">
        <f>E17</f>
        <v>541.4</v>
      </c>
      <c r="F16" s="20">
        <f>F17</f>
        <v>560.4</v>
      </c>
    </row>
    <row r="17" spans="1:6" ht="15">
      <c r="A17" s="13" t="s">
        <v>16</v>
      </c>
      <c r="B17" s="7" t="s">
        <v>21</v>
      </c>
      <c r="C17" s="7" t="s">
        <v>22</v>
      </c>
      <c r="D17" s="19">
        <v>523.5</v>
      </c>
      <c r="E17" s="19">
        <v>541.4</v>
      </c>
      <c r="F17" s="19">
        <v>560.4</v>
      </c>
    </row>
    <row r="18" spans="1:6" ht="30" customHeight="1">
      <c r="A18" s="29" t="s">
        <v>46</v>
      </c>
      <c r="B18" s="10" t="s">
        <v>22</v>
      </c>
      <c r="C18" s="10" t="s">
        <v>40</v>
      </c>
      <c r="D18" s="36">
        <f>D19+D20</f>
        <v>341.073</v>
      </c>
      <c r="E18" s="21">
        <f>E20</f>
        <v>5</v>
      </c>
      <c r="F18" s="21">
        <f>F20</f>
        <v>5</v>
      </c>
    </row>
    <row r="19" spans="1:6" ht="45" customHeight="1">
      <c r="A19" s="16" t="s">
        <v>50</v>
      </c>
      <c r="B19" s="9" t="s">
        <v>22</v>
      </c>
      <c r="C19" s="9" t="s">
        <v>31</v>
      </c>
      <c r="D19" s="35">
        <v>336.073</v>
      </c>
      <c r="E19" s="33">
        <v>0</v>
      </c>
      <c r="F19" s="33">
        <v>0</v>
      </c>
    </row>
    <row r="20" spans="1:6" ht="30" customHeight="1">
      <c r="A20" s="13" t="s">
        <v>47</v>
      </c>
      <c r="B20" s="7" t="s">
        <v>22</v>
      </c>
      <c r="C20" s="7" t="s">
        <v>45</v>
      </c>
      <c r="D20" s="19">
        <v>5</v>
      </c>
      <c r="E20" s="19">
        <v>5</v>
      </c>
      <c r="F20" s="19">
        <v>5</v>
      </c>
    </row>
    <row r="21" spans="1:6" ht="24.75" customHeight="1">
      <c r="A21" s="12" t="s">
        <v>2</v>
      </c>
      <c r="B21" s="11" t="s">
        <v>23</v>
      </c>
      <c r="C21" s="11" t="s">
        <v>40</v>
      </c>
      <c r="D21" s="34">
        <f>SUM(D22:D24)</f>
        <v>17962.8</v>
      </c>
      <c r="E21" s="22">
        <f>SUM(E22:E24)</f>
        <v>4525.6</v>
      </c>
      <c r="F21" s="22">
        <f>SUM(F22:F24)</f>
        <v>4725.42</v>
      </c>
    </row>
    <row r="22" spans="1:6" ht="15">
      <c r="A22" s="13" t="s">
        <v>3</v>
      </c>
      <c r="B22" s="7" t="s">
        <v>23</v>
      </c>
      <c r="C22" s="7" t="s">
        <v>24</v>
      </c>
      <c r="D22" s="19">
        <v>0</v>
      </c>
      <c r="E22" s="19">
        <v>0</v>
      </c>
      <c r="F22" s="19">
        <v>0</v>
      </c>
    </row>
    <row r="23" spans="1:6" ht="15">
      <c r="A23" s="13" t="s">
        <v>35</v>
      </c>
      <c r="B23" s="7" t="s">
        <v>23</v>
      </c>
      <c r="C23" s="7" t="s">
        <v>28</v>
      </c>
      <c r="D23" s="32">
        <v>17229</v>
      </c>
      <c r="E23" s="19">
        <v>4525.6</v>
      </c>
      <c r="F23" s="19">
        <v>4525.6</v>
      </c>
    </row>
    <row r="24" spans="1:6" ht="15">
      <c r="A24" s="13" t="s">
        <v>33</v>
      </c>
      <c r="B24" s="7" t="s">
        <v>23</v>
      </c>
      <c r="C24" s="7" t="s">
        <v>34</v>
      </c>
      <c r="D24" s="19">
        <v>733.8</v>
      </c>
      <c r="E24" s="19">
        <v>0</v>
      </c>
      <c r="F24" s="19">
        <v>199.82</v>
      </c>
    </row>
    <row r="25" spans="1:6" ht="21.75" customHeight="1">
      <c r="A25" s="12" t="s">
        <v>4</v>
      </c>
      <c r="B25" s="11" t="s">
        <v>24</v>
      </c>
      <c r="C25" s="11" t="s">
        <v>40</v>
      </c>
      <c r="D25" s="34">
        <f>D26+D27+D28</f>
        <v>23886.01</v>
      </c>
      <c r="E25" s="22">
        <f>E26+E27+E28</f>
        <v>17147.61</v>
      </c>
      <c r="F25" s="22">
        <f>F26+F27+F28</f>
        <v>19186.02</v>
      </c>
    </row>
    <row r="26" spans="1:6" ht="15">
      <c r="A26" s="13" t="s">
        <v>5</v>
      </c>
      <c r="B26" s="7" t="s">
        <v>24</v>
      </c>
      <c r="C26" s="7" t="s">
        <v>20</v>
      </c>
      <c r="D26" s="19">
        <v>346.57</v>
      </c>
      <c r="E26" s="19">
        <v>384</v>
      </c>
      <c r="F26" s="19">
        <v>384</v>
      </c>
    </row>
    <row r="27" spans="1:6" ht="15">
      <c r="A27" s="13" t="s">
        <v>36</v>
      </c>
      <c r="B27" s="7" t="s">
        <v>24</v>
      </c>
      <c r="C27" s="7" t="s">
        <v>21</v>
      </c>
      <c r="D27" s="32">
        <v>15881.16</v>
      </c>
      <c r="E27" s="19">
        <v>11183.61</v>
      </c>
      <c r="F27" s="19">
        <v>13530</v>
      </c>
    </row>
    <row r="28" spans="1:6" ht="15">
      <c r="A28" s="13" t="s">
        <v>43</v>
      </c>
      <c r="B28" s="7" t="s">
        <v>24</v>
      </c>
      <c r="C28" s="7" t="s">
        <v>22</v>
      </c>
      <c r="D28" s="32">
        <v>7658.28</v>
      </c>
      <c r="E28" s="19">
        <v>5580</v>
      </c>
      <c r="F28" s="19">
        <v>5272.02</v>
      </c>
    </row>
    <row r="29" spans="1:11" ht="21" customHeight="1">
      <c r="A29" s="12" t="s">
        <v>6</v>
      </c>
      <c r="B29" s="11" t="s">
        <v>30</v>
      </c>
      <c r="C29" s="11" t="s">
        <v>40</v>
      </c>
      <c r="D29" s="22">
        <f>SUM(D30:D30)</f>
        <v>28</v>
      </c>
      <c r="E29" s="22">
        <f>SUM(E30:E30)</f>
        <v>28</v>
      </c>
      <c r="F29" s="22">
        <f>SUM(F30:F30)</f>
        <v>28</v>
      </c>
      <c r="K29" s="17"/>
    </row>
    <row r="30" spans="1:6" ht="15">
      <c r="A30" s="16" t="s">
        <v>44</v>
      </c>
      <c r="B30" s="9" t="s">
        <v>30</v>
      </c>
      <c r="C30" s="9" t="s">
        <v>30</v>
      </c>
      <c r="D30" s="19">
        <v>28</v>
      </c>
      <c r="E30" s="19">
        <v>28</v>
      </c>
      <c r="F30" s="19">
        <v>28</v>
      </c>
    </row>
    <row r="31" spans="1:6" ht="18.75" customHeight="1">
      <c r="A31" s="12" t="s">
        <v>38</v>
      </c>
      <c r="B31" s="11" t="s">
        <v>29</v>
      </c>
      <c r="C31" s="11" t="s">
        <v>40</v>
      </c>
      <c r="D31" s="22">
        <f>D32+D33</f>
        <v>13355.4</v>
      </c>
      <c r="E31" s="22">
        <f>SUM(E32:E32)</f>
        <v>13942.6</v>
      </c>
      <c r="F31" s="22">
        <f>SUM(F32:F32)</f>
        <v>14076.6</v>
      </c>
    </row>
    <row r="32" spans="1:6" ht="15">
      <c r="A32" s="13" t="s">
        <v>7</v>
      </c>
      <c r="B32" s="7" t="s">
        <v>29</v>
      </c>
      <c r="C32" s="7" t="s">
        <v>20</v>
      </c>
      <c r="D32" s="19">
        <v>12652.73</v>
      </c>
      <c r="E32" s="19">
        <v>13942.6</v>
      </c>
      <c r="F32" s="19">
        <v>14076.6</v>
      </c>
    </row>
    <row r="33" spans="1:6" ht="15">
      <c r="A33" s="37" t="s">
        <v>55</v>
      </c>
      <c r="B33" s="7" t="s">
        <v>29</v>
      </c>
      <c r="C33" s="7" t="s">
        <v>23</v>
      </c>
      <c r="D33" s="19">
        <v>702.67</v>
      </c>
      <c r="E33" s="19">
        <v>0</v>
      </c>
      <c r="F33" s="19">
        <v>0</v>
      </c>
    </row>
    <row r="34" spans="1:6" ht="15" customHeight="1">
      <c r="A34" s="12" t="s">
        <v>8</v>
      </c>
      <c r="B34" s="11" t="s">
        <v>31</v>
      </c>
      <c r="C34" s="11" t="s">
        <v>40</v>
      </c>
      <c r="D34" s="22">
        <f>SUM(D35:D35)</f>
        <v>0</v>
      </c>
      <c r="E34" s="22">
        <f>SUM(E35:E35)</f>
        <v>0</v>
      </c>
      <c r="F34" s="22">
        <f>SUM(F35:F35)</f>
        <v>0</v>
      </c>
    </row>
    <row r="35" spans="1:6" ht="14.25" customHeight="1">
      <c r="A35" s="13" t="s">
        <v>9</v>
      </c>
      <c r="B35" s="7" t="s">
        <v>31</v>
      </c>
      <c r="C35" s="7" t="s">
        <v>20</v>
      </c>
      <c r="D35" s="19">
        <v>0</v>
      </c>
      <c r="E35" s="19">
        <v>0</v>
      </c>
      <c r="F35" s="19">
        <v>0</v>
      </c>
    </row>
    <row r="36" spans="1:6" ht="14.25" customHeight="1">
      <c r="A36" s="12" t="s">
        <v>12</v>
      </c>
      <c r="B36" s="11" t="s">
        <v>26</v>
      </c>
      <c r="C36" s="11" t="s">
        <v>40</v>
      </c>
      <c r="D36" s="22">
        <f>D37</f>
        <v>435</v>
      </c>
      <c r="E36" s="22">
        <f>E37</f>
        <v>435</v>
      </c>
      <c r="F36" s="22">
        <f>F37</f>
        <v>435</v>
      </c>
    </row>
    <row r="37" spans="1:6" ht="15">
      <c r="A37" s="13" t="s">
        <v>14</v>
      </c>
      <c r="B37" s="7" t="s">
        <v>26</v>
      </c>
      <c r="C37" s="7" t="s">
        <v>20</v>
      </c>
      <c r="D37" s="19">
        <v>435</v>
      </c>
      <c r="E37" s="19">
        <v>435</v>
      </c>
      <c r="F37" s="19">
        <v>435</v>
      </c>
    </row>
    <row r="38" spans="1:6" ht="15.75" customHeight="1">
      <c r="A38" s="30" t="s">
        <v>41</v>
      </c>
      <c r="B38" s="24"/>
      <c r="C38" s="24"/>
      <c r="D38" s="25">
        <f>D10+D16+D18+D21+D25+D29+D31+D36</f>
        <v>66037.49299999999</v>
      </c>
      <c r="E38" s="25">
        <f>E10+E16+E21+E25+E29+E31+E34+E36+E18</f>
        <v>45459.51</v>
      </c>
      <c r="F38" s="25">
        <f>F10+F16+F21+F25+F29+F31+F34+F36+F18</f>
        <v>47850.74</v>
      </c>
    </row>
    <row r="39" spans="1:6" ht="15">
      <c r="A39" s="26" t="s">
        <v>39</v>
      </c>
      <c r="B39" s="7"/>
      <c r="C39" s="7"/>
      <c r="D39" s="19"/>
      <c r="E39" s="19">
        <v>869.7</v>
      </c>
      <c r="F39" s="19">
        <v>1768.22</v>
      </c>
    </row>
    <row r="40" spans="1:6" ht="15">
      <c r="A40" s="28" t="s">
        <v>42</v>
      </c>
      <c r="B40" s="27"/>
      <c r="C40" s="27"/>
      <c r="D40" s="22">
        <f>D38</f>
        <v>66037.49299999999</v>
      </c>
      <c r="E40" s="22">
        <f>E38+E39</f>
        <v>46329.21</v>
      </c>
      <c r="F40" s="22">
        <f>F38+F39</f>
        <v>49618.96</v>
      </c>
    </row>
  </sheetData>
  <sheetProtection/>
  <mergeCells count="12">
    <mergeCell ref="D8:D9"/>
    <mergeCell ref="E7:F7"/>
    <mergeCell ref="E8:E9"/>
    <mergeCell ref="F8:F9"/>
    <mergeCell ref="A6:F6"/>
    <mergeCell ref="D1:F1"/>
    <mergeCell ref="D2:F2"/>
    <mergeCell ref="D3:F3"/>
    <mergeCell ref="D4:F4"/>
    <mergeCell ref="A8:A9"/>
    <mergeCell ref="B8:B9"/>
    <mergeCell ref="C8:C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2022-11-21T06:00:33Z</cp:lastPrinted>
  <dcterms:created xsi:type="dcterms:W3CDTF">2004-12-16T06:27:26Z</dcterms:created>
  <dcterms:modified xsi:type="dcterms:W3CDTF">2022-11-21T06:00:37Z</dcterms:modified>
  <cp:category/>
  <cp:version/>
  <cp:contentType/>
  <cp:contentStatus/>
</cp:coreProperties>
</file>