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<sst xmlns="http://schemas.openxmlformats.org/spreadsheetml/2006/main" count="95" uniqueCount="56">
  <si>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</si>
  <si>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</si>
  <si>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</si>
  <si>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</si>
  <si>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</si>
  <si>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</si>
  <si>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Образование</t>
  </si>
  <si>
    <t>Культура</t>
  </si>
  <si>
    <t>Социальная политика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</si>
  <si>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</si>
  <si>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</si>
  <si>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</si>
  <si>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Другие общегосударственные вопросы</t>
  </si>
  <si>
    <t>Физическая культура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</si>
  <si>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</si>
  <si>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</si>
  <si>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</si>
  <si>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</si>
  <si>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</si>
  <si>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</si>
  <si>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</si>
  <si>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</si>
  <si>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</si>
  <si>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</si>
  <si>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</si>
  <si>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</si>
  <si>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</si>
  <si>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</si>
  <si>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</si>
  <si>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</si>
  <si>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</si>
  <si>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</si>
  <si>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</si>
  <si>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</si>
  <si>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</si>
  <si>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</si>
  <si>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</si>
  <si>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</si>
  <si>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Условно утвержденные расходы</t>
  </si>
  <si>
    <t>00</t>
  </si>
  <si>
    <t>ИТОГО РАСХОДОВ</t>
  </si>
  <si>
    <t>ВСЕГО РАСХОДОВ</t>
  </si>
  <si>
    <t>Благоустройство</t>
  </si>
  <si>
    <t xml:space="preserve">Молодежная политика </t>
  </si>
  <si>
    <t>14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</si>
  <si>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</si>
  <si>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</si>
  <si>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тыс.рублей</t>
  </si>
  <si>
    <t>Защита населения и территории от чрезвычайных ситуаций природного и техногенного характера, пожарная безопасность</t>
  </si>
  <si>
    <t>назначено</t>
  </si>
  <si>
    <t>исполнено</t>
  </si>
  <si>
    <t>%</t>
  </si>
  <si>
    <t>Распределение бюджетных ассигнований бюджета  Тюльганского поссовета Тюльганского района Оренбургской области по разделам и подразделам классификации расходов  на 2021 год и плановый период 2022 и 2023годов исполнение за 1 квартал 2021г</t>
  </si>
  <si>
    <t>Приложение  № 2</t>
  </si>
  <si>
    <t>к постановлению</t>
  </si>
  <si>
    <t>от 08.04.2021 года №19-п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</si>
</sst>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94" zoomScaleNormal="94" zoomScalePageLayoutView="0" workbookViewId="0" topLeftCell="A1">
      <selection activeCell="D5" sqref="D5"/>
    </sheetView>
  </sheetViews>
  <sheetFormatPr defaultColWidth="9.125" defaultRowHeight="12.75"/>
  <cols>
    <col min="1" max="1" width="50.875" style="2" customWidth="1"/>
    <col min="2" max="2" width="4.50390625" style="2" customWidth="1"/>
    <col min="3" max="3" width="5.25390625" style="2" customWidth="1"/>
    <col min="4" max="4" width="12.00390625" style="3" customWidth="1"/>
    <col min="5" max="5" width="12.50390625" style="1" customWidth="1"/>
    <col min="6" max="6" width="13.125" style="1" customWidth="1"/>
    <col min="7" max="16384" width="9.125" style="1" customWidth="1"/>
  </cols>
  <sheetData>
    <row r="1" spans="1:6" ht="12.75" customHeight="1">
      <c r="A1" s="5"/>
      <c r="B1" s="5"/>
      <c r="C1" s="5"/>
      <c r="D1" s="36" t="s">
        <v>53</v>
      </c>
      <c r="E1" s="36"/>
      <c r="F1" s="36"/>
    </row>
    <row r="2" spans="1:6" ht="15" customHeight="1">
      <c r="A2" s="4"/>
      <c r="B2" s="4"/>
      <c r="C2" s="4"/>
      <c r="D2" s="37" t="s">
        <v>54</v>
      </c>
      <c r="E2" s="37"/>
      <c r="F2" s="37"/>
    </row>
    <row r="3" spans="1:6" ht="12.75" customHeight="1">
      <c r="A3" s="4"/>
      <c r="B3" s="4"/>
      <c r="C3" s="4"/>
      <c r="D3" s="37"/>
      <c r="E3" s="37"/>
      <c r="F3" s="37"/>
    </row>
    <row r="4" spans="1:6" ht="12.75" customHeight="1">
      <c r="A4" s="4"/>
      <c r="B4" s="4"/>
      <c r="C4" s="4"/>
      <c r="D4" s="38" t="s">
        <v>55</v>
      </c>
      <c r="E4" s="38"/>
      <c r="F4" s="38"/>
    </row>
    <row r="5" spans="1:6" ht="9" customHeight="1">
      <c r="A5" s="4"/>
      <c r="B5" s="4"/>
      <c r="C5" s="4"/>
      <c r="D5" s="22"/>
      <c r="E5" s="6"/>
      <c r="F5" s="6"/>
    </row>
    <row r="6" spans="1:6" ht="69.75" customHeight="1">
      <c r="A6" s="35" t="s">
        <v>52</v>
      </c>
      <c r="B6" s="35"/>
      <c r="C6" s="35"/>
      <c r="D6" s="35"/>
      <c r="E6" s="35"/>
      <c r="F6" s="35"/>
    </row>
    <row r="7" spans="1:6" ht="19.5" customHeight="1">
      <c r="A7" s="30"/>
      <c r="B7" s="30"/>
      <c r="C7" s="30"/>
      <c r="D7" s="30"/>
      <c r="E7" s="40" t="s">
        <v>47</v>
      </c>
      <c r="F7" s="40"/>
    </row>
    <row r="8" spans="1:6" ht="15">
      <c r="A8" s="39" t="s">
        <v>16</v>
      </c>
      <c r="B8" s="39" t="s">
        <v>17</v>
      </c>
      <c r="C8" s="39" t="s">
        <v>18</v>
      </c>
      <c r="D8" s="34" t="s">
        <v>49</v>
      </c>
      <c r="E8" s="34" t="s">
        <v>50</v>
      </c>
      <c r="F8" s="34" t="s">
        <v>51</v>
      </c>
    </row>
    <row r="9" spans="1:6" ht="15">
      <c r="A9" s="39"/>
      <c r="B9" s="39"/>
      <c r="C9" s="39"/>
      <c r="D9" s="34"/>
      <c r="E9" s="34"/>
      <c r="F9" s="34"/>
    </row>
    <row r="10" spans="1:6" ht="16.5" customHeight="1">
      <c r="A10" s="12" t="s">
        <v>0</v>
      </c>
      <c r="B10" s="11" t="s">
        <v>19</v>
      </c>
      <c r="C10" s="11" t="s">
        <v>39</v>
      </c>
      <c r="D10" s="33">
        <f>SUM(D11:D15)</f>
        <v>8881.650000000001</v>
      </c>
      <c r="E10" s="33">
        <f>SUM(E11:E15)</f>
        <v>2643.23</v>
      </c>
      <c r="F10" s="33">
        <f>E10*100/D10</f>
        <v>29.760573767261707</v>
      </c>
    </row>
    <row r="11" spans="1:6" ht="42" customHeight="1">
      <c r="A11" s="13" t="s">
        <v>31</v>
      </c>
      <c r="B11" s="7" t="s">
        <v>19</v>
      </c>
      <c r="C11" s="7" t="s">
        <v>20</v>
      </c>
      <c r="D11" s="18">
        <v>1405</v>
      </c>
      <c r="E11" s="18">
        <v>327.64</v>
      </c>
      <c r="F11" s="18">
        <f>E11*100/D11</f>
        <v>23.319572953736653</v>
      </c>
    </row>
    <row r="12" spans="1:6" ht="62.25" customHeight="1">
      <c r="A12" s="13" t="s">
        <v>36</v>
      </c>
      <c r="B12" s="7" t="s">
        <v>19</v>
      </c>
      <c r="C12" s="7" t="s">
        <v>22</v>
      </c>
      <c r="D12" s="18">
        <v>6178.85</v>
      </c>
      <c r="E12" s="18">
        <v>1882.29</v>
      </c>
      <c r="F12" s="18">
        <f>E12*100/D12</f>
        <v>30.463435752607683</v>
      </c>
    </row>
    <row r="13" spans="1:6" ht="42" customHeight="1">
      <c r="A13" s="14" t="s">
        <v>10</v>
      </c>
      <c r="B13" s="8" t="s">
        <v>19</v>
      </c>
      <c r="C13" s="8" t="s">
        <v>24</v>
      </c>
      <c r="D13" s="18">
        <v>38.8</v>
      </c>
      <c r="E13" s="18">
        <v>38.8</v>
      </c>
      <c r="F13" s="18">
        <f>E13*100/D13</f>
        <v>100</v>
      </c>
    </row>
    <row r="14" spans="1:6" ht="15">
      <c r="A14" s="13" t="s">
        <v>1</v>
      </c>
      <c r="B14" s="7" t="s">
        <v>19</v>
      </c>
      <c r="C14" s="7" t="s">
        <v>25</v>
      </c>
      <c r="D14" s="18">
        <v>50</v>
      </c>
      <c r="E14" s="18">
        <v>0</v>
      </c>
      <c r="F14" s="18">
        <v>0</v>
      </c>
    </row>
    <row r="15" spans="1:6" ht="15">
      <c r="A15" s="13" t="s">
        <v>12</v>
      </c>
      <c r="B15" s="7" t="s">
        <v>19</v>
      </c>
      <c r="C15" s="7" t="s">
        <v>26</v>
      </c>
      <c r="D15" s="18">
        <v>1209</v>
      </c>
      <c r="E15" s="18">
        <v>394.5</v>
      </c>
      <c r="F15" s="18">
        <f>E15*100/D15</f>
        <v>32.630272952853595</v>
      </c>
    </row>
    <row r="16" spans="1:6" ht="15">
      <c r="A16" s="15" t="s">
        <v>14</v>
      </c>
      <c r="B16" s="10" t="s">
        <v>20</v>
      </c>
      <c r="C16" s="10" t="s">
        <v>39</v>
      </c>
      <c r="D16" s="19">
        <f>D17</f>
        <v>509.8</v>
      </c>
      <c r="E16" s="19">
        <f>E17</f>
        <v>141.24</v>
      </c>
      <c r="F16" s="19">
        <f>F17</f>
        <v>27.704982346018046</v>
      </c>
    </row>
    <row r="17" spans="1:6" ht="15">
      <c r="A17" s="13" t="s">
        <v>15</v>
      </c>
      <c r="B17" s="7" t="s">
        <v>20</v>
      </c>
      <c r="C17" s="7" t="s">
        <v>21</v>
      </c>
      <c r="D17" s="18">
        <v>509.8</v>
      </c>
      <c r="E17" s="18">
        <v>141.24</v>
      </c>
      <c r="F17" s="18">
        <f>E17*100/D17</f>
        <v>27.704982346018046</v>
      </c>
    </row>
    <row r="18" spans="1:6" ht="30" customHeight="1">
      <c r="A18" s="28" t="s">
        <v>45</v>
      </c>
      <c r="B18" s="10" t="s">
        <v>21</v>
      </c>
      <c r="C18" s="10" t="s">
        <v>39</v>
      </c>
      <c r="D18" s="20">
        <f>D19+D20</f>
        <v>290.97</v>
      </c>
      <c r="E18" s="20">
        <f>E19+E20</f>
        <v>75.86</v>
      </c>
      <c r="F18" s="20">
        <f>E18*100/D18</f>
        <v>26.071416297212767</v>
      </c>
    </row>
    <row r="19" spans="1:6" ht="45" customHeight="1">
      <c r="A19" s="16" t="s">
        <v>48</v>
      </c>
      <c r="B19" s="9" t="s">
        <v>21</v>
      </c>
      <c r="C19" s="9" t="s">
        <v>30</v>
      </c>
      <c r="D19" s="32">
        <v>285.97</v>
      </c>
      <c r="E19" s="32">
        <v>75.86</v>
      </c>
      <c r="F19" s="32">
        <f>E19*100/D19</f>
        <v>26.52725810399692</v>
      </c>
    </row>
    <row r="20" spans="1:6" ht="30" customHeight="1">
      <c r="A20" s="13" t="s">
        <v>46</v>
      </c>
      <c r="B20" s="7" t="s">
        <v>21</v>
      </c>
      <c r="C20" s="7" t="s">
        <v>44</v>
      </c>
      <c r="D20" s="18">
        <v>5</v>
      </c>
      <c r="E20" s="18">
        <v>0</v>
      </c>
      <c r="F20" s="18">
        <v>0</v>
      </c>
    </row>
    <row r="21" spans="1:6" ht="24.75" customHeight="1">
      <c r="A21" s="12" t="s">
        <v>2</v>
      </c>
      <c r="B21" s="11" t="s">
        <v>22</v>
      </c>
      <c r="C21" s="11" t="s">
        <v>39</v>
      </c>
      <c r="D21" s="21">
        <f>SUM(D22:D24)</f>
        <v>12589.16</v>
      </c>
      <c r="E21" s="21">
        <f>SUM(E22:E24)</f>
        <v>1721.9</v>
      </c>
      <c r="F21" s="21">
        <f>SUM(F22:F24)</f>
        <v>20.272582876637884</v>
      </c>
    </row>
    <row r="22" spans="1:6" ht="15">
      <c r="A22" s="13" t="s">
        <v>3</v>
      </c>
      <c r="B22" s="7" t="s">
        <v>22</v>
      </c>
      <c r="C22" s="7" t="s">
        <v>23</v>
      </c>
      <c r="D22" s="18">
        <v>0</v>
      </c>
      <c r="E22" s="18">
        <v>0</v>
      </c>
      <c r="F22" s="18">
        <v>0</v>
      </c>
    </row>
    <row r="23" spans="1:6" ht="15">
      <c r="A23" s="13" t="s">
        <v>34</v>
      </c>
      <c r="B23" s="7" t="s">
        <v>22</v>
      </c>
      <c r="C23" s="7" t="s">
        <v>27</v>
      </c>
      <c r="D23" s="18">
        <v>12277.16</v>
      </c>
      <c r="E23" s="18">
        <v>1701.9</v>
      </c>
      <c r="F23" s="18">
        <f>E23*100/D23</f>
        <v>13.862326466381475</v>
      </c>
    </row>
    <row r="24" spans="1:6" ht="15">
      <c r="A24" s="13" t="s">
        <v>32</v>
      </c>
      <c r="B24" s="7" t="s">
        <v>22</v>
      </c>
      <c r="C24" s="7" t="s">
        <v>33</v>
      </c>
      <c r="D24" s="18">
        <v>312</v>
      </c>
      <c r="E24" s="18">
        <v>20</v>
      </c>
      <c r="F24" s="18">
        <f>E24*100/D24</f>
        <v>6.410256410256411</v>
      </c>
    </row>
    <row r="25" spans="1:6" ht="21.75" customHeight="1">
      <c r="A25" s="12" t="s">
        <v>4</v>
      </c>
      <c r="B25" s="11" t="s">
        <v>23</v>
      </c>
      <c r="C25" s="11" t="s">
        <v>39</v>
      </c>
      <c r="D25" s="21">
        <f>D26+D27+D28</f>
        <v>11650.444</v>
      </c>
      <c r="E25" s="21">
        <f>E26+E27+E28</f>
        <v>1685.81</v>
      </c>
      <c r="F25" s="21">
        <f>F26+F27+F28</f>
        <v>38.11633989528429</v>
      </c>
    </row>
    <row r="26" spans="1:6" ht="15">
      <c r="A26" s="13" t="s">
        <v>5</v>
      </c>
      <c r="B26" s="7" t="s">
        <v>23</v>
      </c>
      <c r="C26" s="7" t="s">
        <v>19</v>
      </c>
      <c r="D26" s="18">
        <v>602.55</v>
      </c>
      <c r="E26" s="18">
        <v>90.97</v>
      </c>
      <c r="F26" s="18">
        <f>E26*100/D26</f>
        <v>15.097502281968303</v>
      </c>
    </row>
    <row r="27" spans="1:6" ht="15">
      <c r="A27" s="13" t="s">
        <v>35</v>
      </c>
      <c r="B27" s="7" t="s">
        <v>23</v>
      </c>
      <c r="C27" s="7" t="s">
        <v>20</v>
      </c>
      <c r="D27" s="31">
        <v>3614.65</v>
      </c>
      <c r="E27" s="18">
        <v>110</v>
      </c>
      <c r="F27" s="18">
        <f>E27*100/D27</f>
        <v>3.0431715380465603</v>
      </c>
    </row>
    <row r="28" spans="1:6" ht="15">
      <c r="A28" s="13" t="s">
        <v>42</v>
      </c>
      <c r="B28" s="7" t="s">
        <v>23</v>
      </c>
      <c r="C28" s="7" t="s">
        <v>21</v>
      </c>
      <c r="D28" s="31">
        <v>7433.244</v>
      </c>
      <c r="E28" s="18">
        <v>1484.84</v>
      </c>
      <c r="F28" s="18">
        <f>E28*100/D28</f>
        <v>19.975666075269427</v>
      </c>
    </row>
    <row r="29" spans="1:11" ht="21" customHeight="1">
      <c r="A29" s="12" t="s">
        <v>6</v>
      </c>
      <c r="B29" s="11" t="s">
        <v>29</v>
      </c>
      <c r="C29" s="11" t="s">
        <v>39</v>
      </c>
      <c r="D29" s="21">
        <f>SUM(D30:D30)</f>
        <v>28</v>
      </c>
      <c r="E29" s="21">
        <f>SUM(E30:E30)</f>
        <v>0</v>
      </c>
      <c r="F29" s="21">
        <f>SUM(F30:F30)</f>
        <v>0</v>
      </c>
      <c r="K29" s="17"/>
    </row>
    <row r="30" spans="1:6" ht="15">
      <c r="A30" s="16" t="s">
        <v>43</v>
      </c>
      <c r="B30" s="9" t="s">
        <v>29</v>
      </c>
      <c r="C30" s="9" t="s">
        <v>29</v>
      </c>
      <c r="D30" s="18">
        <v>28</v>
      </c>
      <c r="E30" s="18">
        <v>0</v>
      </c>
      <c r="F30" s="18">
        <v>0</v>
      </c>
    </row>
    <row r="31" spans="1:6" ht="18.75" customHeight="1">
      <c r="A31" s="12" t="s">
        <v>37</v>
      </c>
      <c r="B31" s="11" t="s">
        <v>28</v>
      </c>
      <c r="C31" s="11" t="s">
        <v>39</v>
      </c>
      <c r="D31" s="21">
        <f>SUM(D32:D32)</f>
        <v>12184.4</v>
      </c>
      <c r="E31" s="21">
        <f>SUM(E32:E32)</f>
        <v>3224.9</v>
      </c>
      <c r="F31" s="21">
        <f>SUM(F32:F32)</f>
        <v>26.467450182200192</v>
      </c>
    </row>
    <row r="32" spans="1:6" ht="15">
      <c r="A32" s="13" t="s">
        <v>7</v>
      </c>
      <c r="B32" s="7" t="s">
        <v>28</v>
      </c>
      <c r="C32" s="7" t="s">
        <v>19</v>
      </c>
      <c r="D32" s="18">
        <v>12184.4</v>
      </c>
      <c r="E32" s="18">
        <v>3224.9</v>
      </c>
      <c r="F32" s="18">
        <f>E32*100/D32</f>
        <v>26.467450182200192</v>
      </c>
    </row>
    <row r="33" spans="1:6" ht="15" customHeight="1">
      <c r="A33" s="12" t="s">
        <v>8</v>
      </c>
      <c r="B33" s="11" t="s">
        <v>30</v>
      </c>
      <c r="C33" s="11" t="s">
        <v>39</v>
      </c>
      <c r="D33" s="21">
        <f>SUM(D34:D34)</f>
        <v>0</v>
      </c>
      <c r="E33" s="21">
        <f>SUM(E34:E34)</f>
        <v>0</v>
      </c>
      <c r="F33" s="21">
        <f>SUM(F34:F34)</f>
        <v>0</v>
      </c>
    </row>
    <row r="34" spans="1:6" ht="14.25" customHeight="1">
      <c r="A34" s="13" t="s">
        <v>9</v>
      </c>
      <c r="B34" s="7" t="s">
        <v>30</v>
      </c>
      <c r="C34" s="7" t="s">
        <v>19</v>
      </c>
      <c r="D34" s="18">
        <v>0</v>
      </c>
      <c r="E34" s="18">
        <v>0</v>
      </c>
      <c r="F34" s="18">
        <v>0</v>
      </c>
    </row>
    <row r="35" spans="1:6" ht="14.25" customHeight="1">
      <c r="A35" s="12" t="s">
        <v>11</v>
      </c>
      <c r="B35" s="11" t="s">
        <v>25</v>
      </c>
      <c r="C35" s="11" t="s">
        <v>39</v>
      </c>
      <c r="D35" s="21">
        <f>D36</f>
        <v>435</v>
      </c>
      <c r="E35" s="21">
        <f>E36</f>
        <v>0</v>
      </c>
      <c r="F35" s="21">
        <f>F36</f>
        <v>0</v>
      </c>
    </row>
    <row r="36" spans="1:6" ht="15">
      <c r="A36" s="13" t="s">
        <v>13</v>
      </c>
      <c r="B36" s="7" t="s">
        <v>25</v>
      </c>
      <c r="C36" s="7" t="s">
        <v>19</v>
      </c>
      <c r="D36" s="18">
        <v>435</v>
      </c>
      <c r="E36" s="18">
        <v>0</v>
      </c>
      <c r="F36" s="18">
        <v>0</v>
      </c>
    </row>
    <row r="37" spans="1:6" ht="15.75" customHeight="1">
      <c r="A37" s="29" t="s">
        <v>40</v>
      </c>
      <c r="B37" s="23"/>
      <c r="C37" s="23"/>
      <c r="D37" s="24">
        <f>D10+D16+D21+D25+D29+D31+D33+D35+D18</f>
        <v>46569.424000000006</v>
      </c>
      <c r="E37" s="24">
        <f>E10+E16+E21+E25+E29+E31+E33+E35+E18</f>
        <v>9492.94</v>
      </c>
      <c r="F37" s="24">
        <f>E37*100/D37</f>
        <v>20.38449090544903</v>
      </c>
    </row>
    <row r="38" spans="1:6" ht="15">
      <c r="A38" s="25" t="s">
        <v>38</v>
      </c>
      <c r="B38" s="7"/>
      <c r="C38" s="7"/>
      <c r="D38" s="18"/>
      <c r="E38" s="18">
        <v>0</v>
      </c>
      <c r="F38" s="18">
        <v>0</v>
      </c>
    </row>
    <row r="39" spans="1:6" ht="15">
      <c r="A39" s="27" t="s">
        <v>41</v>
      </c>
      <c r="B39" s="26"/>
      <c r="C39" s="26"/>
      <c r="D39" s="21">
        <f>D37</f>
        <v>46569.424000000006</v>
      </c>
      <c r="E39" s="21">
        <f>E37+E38</f>
        <v>9492.94</v>
      </c>
      <c r="F39" s="21">
        <f>E39*100/D39</f>
        <v>20.38449090544903</v>
      </c>
    </row>
  </sheetData>
  <sheetProtection/>
  <mergeCells count="12">
    <mergeCell ref="D8:D9"/>
    <mergeCell ref="E7:F7"/>
    <mergeCell ref="E8:E9"/>
    <mergeCell ref="F8:F9"/>
    <mergeCell ref="A6:F6"/>
    <mergeCell ref="D1:F1"/>
    <mergeCell ref="D2:F2"/>
    <mergeCell ref="D3:F3"/>
    <mergeCell ref="D4:F4"/>
    <mergeCell ref="A8:A9"/>
    <mergeCell ref="B8:B9"/>
    <mergeCell ref="C8:C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2021-04-08T09:42:50Z</cp:lastPrinted>
  <dcterms:created xsi:type="dcterms:W3CDTF">2004-12-16T06:27:26Z</dcterms:created>
  <dcterms:modified xsi:type="dcterms:W3CDTF">2021-04-08T09:42:53Z</dcterms:modified>
  <cp:category/>
  <cp:version/>
  <cp:contentType/>
  <cp:contentStatus/>
</cp:coreProperties>
</file>