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3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<sst xmlns="http://schemas.openxmlformats.org/spreadsheetml/2006/main" count="314" uniqueCount="289">
  <si>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</si>
  <si>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</si>
  <si>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</si>
  <si>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</si>
  <si>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</si>
  <si>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</si>
  <si>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</si>
  <si>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</si>
  <si>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</si>
  <si>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</si>
  <si>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</si>
  <si>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</si>
  <si>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</si>
  <si>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</si>
  <si>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</si>
  <si>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</si>
  <si>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</si>
  <si>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</si>
  <si>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</si>
  <si>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</si>
  <si>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</si>
  <si>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</si>
  <si>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</si>
  <si>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</si>
  <si>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</si>
  <si>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</si>
  <si>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</si>
  <si>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</si>
  <si>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</si>
  <si>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</si>
  <si>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</si>
  <si>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</si>
  <si>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</si>
  <si>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</si>
  <si>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</si>
  <si>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</si>
  <si>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</si>
  <si>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</si>
  <si>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</si>
  <si>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</si>
  <si>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</si>
  <si>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</si>
  <si>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</si>
  <si>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</si>
  <si>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</si>
  <si>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</si>
  <si>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</si>
  <si>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</si>
  <si>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</si>
  <si>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</si>
  <si>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</si>
  <si>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</si>
  <si>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</si>
  <si>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</si>
  <si>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</si>
  <si>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</si>
  <si>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</si>
  <si>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</si>
  <si>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</si>
  <si>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</si>
  <si>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</si>
  <si>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</si>
  <si>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</si>
  <si>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</si>
  <si>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</si>
  <si>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</si>
  <si>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</si>
  <si>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</si>
  <si>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</si>
  <si>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</si>
  <si>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</si>
  <si>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</si>
  <si>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</si>
  <si>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</si>
  <si>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</si>
  <si>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</si>
  <si>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</si>
  <si>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</si>
  <si>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</si>
  <si>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</si>
  <si>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</si>
  <si>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</si>
  <si>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</si>
  <si>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</si>
  <si>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</si>
  <si>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</si>
  <si>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</si>
  <si>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</si>
  <si>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</si>
  <si>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</si>
  <si>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</si>
  <si>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</si>
  <si>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</si>
  <si>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</si>
  <si>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</si>
  <si>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</si>
  <si>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</si>
  <si>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</si>
  <si>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</si>
  <si>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</si>
  <si>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</si>
  <si>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</si>
  <si>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</si>
  <si>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</si>
  <si>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</si>
  <si>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</si>
  <si>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</si>
  <si>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</si>
  <si>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</si>
  <si>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</si>
  <si>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</si>
  <si>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</si>
  <si>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</si>
  <si>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</si>
  <si>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</si>
  <si>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</si>
  <si>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</si>
  <si>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</si>
  <si>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</si>
  <si>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</si>
  <si>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</si>
  <si>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</si>
  <si>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</si>
  <si>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</si>
  <si>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</si>
  <si>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</si>
  <si>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</si>
  <si>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</si>
  <si>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</si>
  <si>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</si>
  <si>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</si>
  <si>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</si>
  <si>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</si>
  <si>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</si>
  <si>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</si>
  <si>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</si>
  <si>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</si>
  <si>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</si>
  <si>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</si>
  <si>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</si>
  <si>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</si>
  <si>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</si>
  <si>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</si>
  <si>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</si>
  <si>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</si>
  <si>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</si>
  <si>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</si>
  <si>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</si>
  <si>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</si>
  <si>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</si>
  <si>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</si>
  <si>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</si>
  <si>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</si>
  <si>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</si>
  <si>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</si>
  <si>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</si>
  <si>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</si>
  <si>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</si>
  <si>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</si>
  <si>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</si>
  <si>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</si>
  <si>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</si>
  <si>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</si>
  <si>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</si>
  <si>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</si>
  <si>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</si>
  <si>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</si>
  <si>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</si>
  <si>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</si>
  <si>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</si>
  <si>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</si>
  <si>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</si>
  <si>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</si>
  <si>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</si>
  <si>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</si>
  <si>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</si>
  <si>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</si>
  <si>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</si>
  <si>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</si>
  <si>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</si>
  <si>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</si>
  <si>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</si>
  <si>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</si>
  <si>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</si>
  <si>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</si>
  <si>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</si>
  <si>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</si>
  <si>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</si>
  <si>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</si>
  <si>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</si>
  <si>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</si>
  <si>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</si>
  <si>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</si>
  <si>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</si>
  <si>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</si>
  <si>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</si>
  <si>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</si>
  <si>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</si>
  <si>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</si>
  <si>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</si>
  <si>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</si>
  <si>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</si>
  <si>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</si>
  <si>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</si>
  <si>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</si>
  <si>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</si>
  <si>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</si>
  <si>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</si>
  <si>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</si>
  <si>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</si>
  <si>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</si>
  <si>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</si>
  <si>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</si>
  <si>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</si>
  <si>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</si>
  <si>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</si>
  <si>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</si>
  <si>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</si>
  <si>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</si>
  <si>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</si>
  <si>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</si>
  <si>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</si>
  <si>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</si>
  <si>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</si>
  <si>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</si>
  <si>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</si>
  <si>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</si>
  <si>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</si>
  <si>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</si>
  <si>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</si>
  <si>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</si>
  <si>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</si>
  <si>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</si>
  <si>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</si>
  <si>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</si>
  <si>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</si>
  <si>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</si>
  <si>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</si>
  <si>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</si>
  <si>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</si>
  <si>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</si>
  <si>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</si>
  <si>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</si>
  <si>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</si>
  <si>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Приложение № 5</t>
  </si>
  <si>
    <t>1 11 05020 00 0000 120</t>
  </si>
  <si>
    <t>1 11 05025 00 0000 120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</si>
  <si>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</si>
  <si>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</si>
  <si>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</si>
  <si>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</si>
  <si>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</si>
  <si>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</si>
  <si>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</si>
  <si>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</si>
  <si>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БЕЗВОЗМЕЗДНЫЕ ПОСТУПЛЕНИЯ ОТ НЕГОСУДАРСТВЕННЫХ ОРГАНИЗАЦИЙ</t>
  </si>
  <si>
    <t>000 2 04 00000 00 0000 000</t>
  </si>
  <si>
    <t>000 2 07 00000 00 0000 000</t>
  </si>
  <si>
    <t>Прочие безвозмездные поступления</t>
  </si>
  <si>
    <t>Прочие безвозмездные поступления от негосударственных организаций в бюджеты сельских поселений</t>
  </si>
  <si>
    <t>000 2 02 29999 10 0000 150</t>
  </si>
  <si>
    <t>Прочие субсидии бюджетам сельских поселений</t>
  </si>
  <si>
    <t>000 2 04 05099 10 0000 150</t>
  </si>
  <si>
    <t>000 2 07 05030 10 0000 150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</si>
  <si>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</si>
  <si>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</si>
  <si>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2022год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</si>
  <si>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</si>
  <si>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</si>
  <si>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</si>
  <si>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</si>
  <si>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Прочие безвозмездные поступления в бюджеты сельских поселений</t>
  </si>
  <si>
    <t>000 1 08 07170 01 0000 110</t>
  </si>
  <si>
    <t>000 1 08 07175 01 0000 110</t>
  </si>
  <si>
    <t>000 2 02 20216 10 0000 150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</si>
  <si>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</si>
  <si>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</si>
  <si>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</si>
  <si>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</si>
  <si>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</si>
  <si>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000 2 00 00000 00 0000 000</t>
  </si>
  <si>
    <t>Дотации на выравнивание  бюджетной обеспеченности</t>
  </si>
  <si>
    <t>Субсидии бюджетам бюджетной системы Российской Федерации (межбюджетные субсидии)</t>
  </si>
  <si>
    <t>от .12 .2020 года №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</si>
  <si>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2021год и на плановый период 2022 и 2023годов </t>
  </si>
  <si>
    <t>2021 год</t>
  </si>
  <si>
    <t>2023год</t>
  </si>
  <si>
    <t>509,8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</si>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</sst>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8" fillId="32" borderId="21" xfId="0" applyFont="1" applyFill="1" applyBorder="1" applyAlignment="1">
      <alignment wrapText="1"/>
    </xf>
    <xf numFmtId="0" fontId="15" fillId="0" borderId="24" xfId="0" applyFont="1" applyBorder="1" applyAlignment="1">
      <alignment horizontal="center" vertical="top"/>
    </xf>
    <xf numFmtId="0" fontId="15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5" fillId="0" borderId="25" xfId="0" applyFont="1" applyBorder="1" applyAlignment="1">
      <alignment horizontal="center" vertical="top"/>
    </xf>
    <xf numFmtId="0" fontId="3" fillId="0" borderId="0" xfId="0" applyFont="1" applyAlignment="1">
      <alignment vertical="distributed" wrapText="1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justify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8" xfId="0" applyNumberFormat="1" applyFont="1" applyBorder="1" applyAlignment="1">
      <alignment horizontal="right" vertical="top" wrapText="1"/>
    </xf>
    <xf numFmtId="176" fontId="16" fillId="0" borderId="28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9" xfId="0" applyFont="1" applyFill="1" applyBorder="1" applyAlignment="1">
      <alignment vertical="top" wrapText="1"/>
    </xf>
    <xf numFmtId="0" fontId="53" fillId="0" borderId="26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6" fillId="0" borderId="30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2" zoomScaleSheetLayoutView="82" zoomScalePageLayoutView="0" workbookViewId="0" topLeftCell="A55">
      <selection activeCell="A57" sqref="A57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66" t="s">
        <v>244</v>
      </c>
    </row>
    <row r="2" spans="2:3" ht="12.75" customHeight="1">
      <c r="B2" s="60"/>
      <c r="C2" s="62" t="s">
        <v>206</v>
      </c>
    </row>
    <row r="3" spans="2:3" ht="15" customHeight="1">
      <c r="B3" s="60"/>
      <c r="C3" s="62" t="s">
        <v>283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25" t="s">
        <v>284</v>
      </c>
      <c r="B6" s="125"/>
      <c r="C6" s="125"/>
    </row>
    <row r="7" ht="12.75" thickBot="1">
      <c r="E7" t="s">
        <v>232</v>
      </c>
    </row>
    <row r="8" spans="1:5" ht="78.75" customHeight="1" thickBot="1">
      <c r="A8" s="11" t="s">
        <v>2</v>
      </c>
      <c r="B8" s="29" t="s">
        <v>1</v>
      </c>
      <c r="C8" s="52" t="s">
        <v>285</v>
      </c>
      <c r="D8" s="68" t="s">
        <v>266</v>
      </c>
      <c r="E8" s="68" t="s">
        <v>286</v>
      </c>
    </row>
    <row r="9" spans="1:5" ht="30" customHeight="1" thickBot="1">
      <c r="A9" s="20" t="s">
        <v>3</v>
      </c>
      <c r="B9" s="30" t="s">
        <v>233</v>
      </c>
      <c r="C9" s="94">
        <f>C10+C15+C21+C23+C32+C29</f>
        <v>23460.559999999998</v>
      </c>
      <c r="D9" s="95">
        <f>D10+D15+D21+D23+D32+D29</f>
        <v>24233.22</v>
      </c>
      <c r="E9" s="95">
        <f>E10+E15+E21+E23+E32+E29</f>
        <v>26070.239999999998</v>
      </c>
    </row>
    <row r="10" spans="1:5" ht="30" customHeight="1" thickBot="1">
      <c r="A10" s="20" t="s">
        <v>4</v>
      </c>
      <c r="B10" s="31" t="s">
        <v>5</v>
      </c>
      <c r="C10" s="96">
        <f>C11</f>
        <v>11980</v>
      </c>
      <c r="D10" s="97">
        <f>D11</f>
        <v>12698</v>
      </c>
      <c r="E10" s="97">
        <f>E11</f>
        <v>14451</v>
      </c>
    </row>
    <row r="11" spans="1:5" ht="33.75" customHeight="1">
      <c r="A11" s="12" t="s">
        <v>10</v>
      </c>
      <c r="B11" s="33" t="s">
        <v>11</v>
      </c>
      <c r="C11" s="96">
        <f>C12+C13+C14</f>
        <v>11980</v>
      </c>
      <c r="D11" s="97">
        <f>D12+D13+D14</f>
        <v>12698</v>
      </c>
      <c r="E11" s="97">
        <f>E12+E13+E14</f>
        <v>14451</v>
      </c>
    </row>
    <row r="12" spans="1:5" ht="129.75" customHeight="1">
      <c r="A12" s="4" t="s">
        <v>215</v>
      </c>
      <c r="B12" s="72" t="s">
        <v>234</v>
      </c>
      <c r="C12" s="86">
        <v>11950</v>
      </c>
      <c r="D12" s="98">
        <v>12666</v>
      </c>
      <c r="E12" s="98">
        <v>14418</v>
      </c>
    </row>
    <row r="13" spans="1:5" ht="189.75" customHeight="1">
      <c r="A13" s="64" t="s">
        <v>226</v>
      </c>
      <c r="B13" s="73" t="s">
        <v>222</v>
      </c>
      <c r="C13" s="86">
        <v>19</v>
      </c>
      <c r="D13" s="98">
        <v>20</v>
      </c>
      <c r="E13" s="98">
        <v>21</v>
      </c>
    </row>
    <row r="14" spans="1:5" ht="75" customHeight="1">
      <c r="A14" s="64" t="s">
        <v>227</v>
      </c>
      <c r="B14" s="74" t="s">
        <v>223</v>
      </c>
      <c r="C14" s="86">
        <v>11</v>
      </c>
      <c r="D14" s="98">
        <v>12</v>
      </c>
      <c r="E14" s="98">
        <v>12</v>
      </c>
    </row>
    <row r="15" spans="1:5" ht="45" customHeight="1">
      <c r="A15" s="14" t="s">
        <v>216</v>
      </c>
      <c r="B15" s="65" t="s">
        <v>225</v>
      </c>
      <c r="C15" s="87">
        <f>C16</f>
        <v>2015.6599999999999</v>
      </c>
      <c r="D15" s="88">
        <f>D16</f>
        <v>2069.62</v>
      </c>
      <c r="E15" s="88">
        <f>E16</f>
        <v>2153.4399999999996</v>
      </c>
    </row>
    <row r="16" spans="1:5" ht="45.75" customHeight="1">
      <c r="A16" s="14" t="s">
        <v>217</v>
      </c>
      <c r="B16" s="38" t="s">
        <v>224</v>
      </c>
      <c r="C16" s="87">
        <f>C17+C18+C19+C20</f>
        <v>2015.6599999999999</v>
      </c>
      <c r="D16" s="88">
        <f>D17+D18+D19+D20</f>
        <v>2069.62</v>
      </c>
      <c r="E16" s="88">
        <f>E17+E18+E19+E20</f>
        <v>2153.4399999999996</v>
      </c>
    </row>
    <row r="17" spans="1:5" ht="114.75" customHeight="1">
      <c r="A17" s="4" t="s">
        <v>218</v>
      </c>
      <c r="B17" s="3" t="s">
        <v>235</v>
      </c>
      <c r="C17" s="89">
        <v>923.65</v>
      </c>
      <c r="D17" s="82">
        <v>954.06</v>
      </c>
      <c r="E17" s="82">
        <v>991.18</v>
      </c>
    </row>
    <row r="18" spans="1:5" ht="150" customHeight="1">
      <c r="A18" s="4" t="s">
        <v>219</v>
      </c>
      <c r="B18" s="3" t="s">
        <v>236</v>
      </c>
      <c r="C18" s="89">
        <v>4.76</v>
      </c>
      <c r="D18" s="82">
        <v>4.79</v>
      </c>
      <c r="E18" s="82">
        <v>4.89</v>
      </c>
    </row>
    <row r="19" spans="1:5" ht="135" customHeight="1">
      <c r="A19" s="4" t="s">
        <v>220</v>
      </c>
      <c r="B19" s="3" t="s">
        <v>237</v>
      </c>
      <c r="C19" s="89">
        <v>1206.46</v>
      </c>
      <c r="D19" s="82">
        <v>1242.71</v>
      </c>
      <c r="E19" s="82">
        <v>1283.17</v>
      </c>
    </row>
    <row r="20" spans="1:5" ht="135" customHeight="1">
      <c r="A20" s="4" t="s">
        <v>221</v>
      </c>
      <c r="B20" s="3" t="s">
        <v>238</v>
      </c>
      <c r="C20" s="89">
        <v>-119.21</v>
      </c>
      <c r="D20" s="82">
        <v>-131.94</v>
      </c>
      <c r="E20" s="82">
        <v>-125.8</v>
      </c>
    </row>
    <row r="21" spans="1:6" ht="17.25" customHeight="1">
      <c r="A21" s="12" t="s">
        <v>15</v>
      </c>
      <c r="B21" s="33" t="s">
        <v>16</v>
      </c>
      <c r="C21" s="96">
        <f>C22</f>
        <v>55.9</v>
      </c>
      <c r="D21" s="99">
        <f>D22</f>
        <v>56.6</v>
      </c>
      <c r="E21" s="99">
        <f>E22</f>
        <v>56.8</v>
      </c>
      <c r="F21" s="67"/>
    </row>
    <row r="22" spans="1:5" ht="31.5" customHeight="1">
      <c r="A22" s="13" t="s">
        <v>19</v>
      </c>
      <c r="B22" s="35" t="s">
        <v>20</v>
      </c>
      <c r="C22" s="100">
        <v>55.9</v>
      </c>
      <c r="D22" s="101">
        <v>56.6</v>
      </c>
      <c r="E22" s="101">
        <v>56.8</v>
      </c>
    </row>
    <row r="23" spans="1:5" ht="19.5" customHeight="1">
      <c r="A23" s="12" t="s">
        <v>21</v>
      </c>
      <c r="B23" s="33" t="s">
        <v>22</v>
      </c>
      <c r="C23" s="96">
        <f>C24+C26</f>
        <v>8858</v>
      </c>
      <c r="D23" s="97">
        <f>D24+D26</f>
        <v>8858</v>
      </c>
      <c r="E23" s="97">
        <f>E24+E26</f>
        <v>8858</v>
      </c>
    </row>
    <row r="24" spans="1:5" ht="31.5" customHeight="1">
      <c r="A24" s="13" t="s">
        <v>207</v>
      </c>
      <c r="B24" s="35" t="s">
        <v>209</v>
      </c>
      <c r="C24" s="100">
        <f>C25</f>
        <v>1750</v>
      </c>
      <c r="D24" s="98">
        <f>D25</f>
        <v>1750</v>
      </c>
      <c r="E24" s="98">
        <f>E25</f>
        <v>1750</v>
      </c>
    </row>
    <row r="25" spans="1:5" ht="87.75" customHeight="1">
      <c r="A25" s="13" t="s">
        <v>208</v>
      </c>
      <c r="B25" s="36" t="s">
        <v>243</v>
      </c>
      <c r="C25" s="100">
        <v>1750</v>
      </c>
      <c r="D25" s="98">
        <v>1750</v>
      </c>
      <c r="E25" s="98">
        <v>1750</v>
      </c>
    </row>
    <row r="26" spans="1:5" ht="30" customHeight="1">
      <c r="A26" s="13" t="s">
        <v>210</v>
      </c>
      <c r="B26" s="35" t="s">
        <v>211</v>
      </c>
      <c r="C26" s="100">
        <f>C27+C28</f>
        <v>7108</v>
      </c>
      <c r="D26" s="98">
        <f>D27+D28</f>
        <v>7108</v>
      </c>
      <c r="E26" s="98">
        <f>E27+E28</f>
        <v>7108</v>
      </c>
    </row>
    <row r="27" spans="1:5" ht="60" customHeight="1">
      <c r="A27" s="13" t="s">
        <v>229</v>
      </c>
      <c r="B27" s="75" t="s">
        <v>230</v>
      </c>
      <c r="C27" s="102">
        <v>5666</v>
      </c>
      <c r="D27" s="98">
        <v>5666</v>
      </c>
      <c r="E27" s="98">
        <v>5666</v>
      </c>
    </row>
    <row r="28" spans="1:5" ht="64.5" customHeight="1" thickBot="1">
      <c r="A28" s="13" t="s">
        <v>228</v>
      </c>
      <c r="B28" s="75" t="s">
        <v>231</v>
      </c>
      <c r="C28" s="102">
        <v>1442</v>
      </c>
      <c r="D28" s="98">
        <v>1442</v>
      </c>
      <c r="E28" s="98">
        <v>1442</v>
      </c>
    </row>
    <row r="29" spans="1:5" ht="64.5" customHeight="1" thickBot="1">
      <c r="A29" s="90" t="s">
        <v>29</v>
      </c>
      <c r="B29" s="91" t="s">
        <v>30</v>
      </c>
      <c r="C29" s="103">
        <f aca="true" t="shared" si="0" ref="C29:E30">C30</f>
        <v>1</v>
      </c>
      <c r="D29" s="97">
        <f t="shared" si="0"/>
        <v>1</v>
      </c>
      <c r="E29" s="97">
        <f t="shared" si="0"/>
        <v>1</v>
      </c>
    </row>
    <row r="30" spans="1:5" ht="99.75" customHeight="1" thickBot="1">
      <c r="A30" s="92" t="s">
        <v>272</v>
      </c>
      <c r="B30" s="93" t="s">
        <v>264</v>
      </c>
      <c r="C30" s="102">
        <f t="shared" si="0"/>
        <v>1</v>
      </c>
      <c r="D30" s="98">
        <f t="shared" si="0"/>
        <v>1</v>
      </c>
      <c r="E30" s="98">
        <f t="shared" si="0"/>
        <v>1</v>
      </c>
    </row>
    <row r="31" spans="1:5" ht="124.5" customHeight="1" thickBot="1">
      <c r="A31" s="92" t="s">
        <v>273</v>
      </c>
      <c r="B31" s="120" t="s">
        <v>265</v>
      </c>
      <c r="C31" s="102">
        <v>1</v>
      </c>
      <c r="D31" s="98">
        <v>1</v>
      </c>
      <c r="E31" s="98">
        <v>1</v>
      </c>
    </row>
    <row r="32" spans="1:5" ht="60" customHeight="1">
      <c r="A32" s="14" t="s">
        <v>46</v>
      </c>
      <c r="B32" s="119" t="s">
        <v>47</v>
      </c>
      <c r="C32" s="104">
        <f>C33+C37</f>
        <v>550</v>
      </c>
      <c r="D32" s="105">
        <f>D33+D36</f>
        <v>550</v>
      </c>
      <c r="E32" s="105">
        <f>E33+E36</f>
        <v>550</v>
      </c>
    </row>
    <row r="33" spans="1:5" ht="159.75" customHeight="1" thickBot="1">
      <c r="A33" s="4" t="s">
        <v>48</v>
      </c>
      <c r="B33" s="71" t="s">
        <v>247</v>
      </c>
      <c r="C33" s="86">
        <f aca="true" t="shared" si="1" ref="C33:E34">C34</f>
        <v>50</v>
      </c>
      <c r="D33" s="106">
        <f t="shared" si="1"/>
        <v>50</v>
      </c>
      <c r="E33" s="106">
        <f t="shared" si="1"/>
        <v>50</v>
      </c>
    </row>
    <row r="34" spans="1:5" ht="135" customHeight="1" thickBot="1">
      <c r="A34" s="4" t="s">
        <v>245</v>
      </c>
      <c r="B34" s="71" t="s">
        <v>248</v>
      </c>
      <c r="C34" s="86">
        <f t="shared" si="1"/>
        <v>50</v>
      </c>
      <c r="D34" s="106">
        <f t="shared" si="1"/>
        <v>50</v>
      </c>
      <c r="E34" s="106">
        <f t="shared" si="1"/>
        <v>50</v>
      </c>
    </row>
    <row r="35" spans="1:5" ht="120" customHeight="1">
      <c r="A35" s="4" t="s">
        <v>246</v>
      </c>
      <c r="B35" s="76" t="s">
        <v>249</v>
      </c>
      <c r="C35" s="86">
        <v>50</v>
      </c>
      <c r="D35" s="106">
        <v>50</v>
      </c>
      <c r="E35" s="106">
        <v>50</v>
      </c>
    </row>
    <row r="36" spans="1:5" ht="129.75" customHeight="1">
      <c r="A36" s="3" t="s">
        <v>212</v>
      </c>
      <c r="B36" s="69" t="s">
        <v>103</v>
      </c>
      <c r="C36" s="107">
        <f aca="true" t="shared" si="2" ref="C36:E37">C37</f>
        <v>500</v>
      </c>
      <c r="D36" s="108">
        <f t="shared" si="2"/>
        <v>500</v>
      </c>
      <c r="E36" s="108">
        <f t="shared" si="2"/>
        <v>500</v>
      </c>
    </row>
    <row r="37" spans="1:5" ht="135" customHeight="1">
      <c r="A37" s="23" t="s">
        <v>213</v>
      </c>
      <c r="B37" s="34" t="s">
        <v>240</v>
      </c>
      <c r="C37" s="109">
        <f t="shared" si="2"/>
        <v>500</v>
      </c>
      <c r="D37" s="108">
        <f t="shared" si="2"/>
        <v>500</v>
      </c>
      <c r="E37" s="108">
        <f t="shared" si="2"/>
        <v>500</v>
      </c>
    </row>
    <row r="38" spans="1:5" ht="120" customHeight="1">
      <c r="A38" s="4" t="s">
        <v>214</v>
      </c>
      <c r="B38" s="40" t="s">
        <v>239</v>
      </c>
      <c r="C38" s="107">
        <v>500</v>
      </c>
      <c r="D38" s="108">
        <v>500</v>
      </c>
      <c r="E38" s="108">
        <v>500</v>
      </c>
    </row>
    <row r="39" spans="1:5" ht="15">
      <c r="A39" s="14" t="s">
        <v>280</v>
      </c>
      <c r="B39" s="59" t="s">
        <v>205</v>
      </c>
      <c r="C39" s="110">
        <f>C40</f>
        <v>16633.8</v>
      </c>
      <c r="D39" s="111">
        <f>D40</f>
        <v>13904.1</v>
      </c>
      <c r="E39" s="111">
        <f>E40</f>
        <v>12826.6</v>
      </c>
    </row>
    <row r="40" spans="1:5" ht="51" customHeight="1">
      <c r="A40" s="12" t="s">
        <v>70</v>
      </c>
      <c r="B40" s="38" t="s">
        <v>110</v>
      </c>
      <c r="C40" s="94">
        <f>C41+C47+C50</f>
        <v>16633.8</v>
      </c>
      <c r="D40" s="97">
        <f>D41+D50+D47</f>
        <v>13904.1</v>
      </c>
      <c r="E40" s="97">
        <f>E41+E50+E47</f>
        <v>12826.6</v>
      </c>
    </row>
    <row r="41" spans="1:5" ht="50.25" customHeight="1">
      <c r="A41" s="14" t="s">
        <v>70</v>
      </c>
      <c r="B41" s="33" t="s">
        <v>241</v>
      </c>
      <c r="C41" s="96">
        <f>C42+C45</f>
        <v>16124</v>
      </c>
      <c r="D41" s="98">
        <f aca="true" t="shared" si="3" ref="C41:E42">D42</f>
        <v>13389</v>
      </c>
      <c r="E41" s="98">
        <f t="shared" si="3"/>
        <v>12291</v>
      </c>
    </row>
    <row r="42" spans="1:5" ht="34.5" customHeight="1">
      <c r="A42" s="13" t="s">
        <v>250</v>
      </c>
      <c r="B42" s="35" t="s">
        <v>281</v>
      </c>
      <c r="C42" s="100">
        <f t="shared" si="3"/>
        <v>16124</v>
      </c>
      <c r="D42" s="98">
        <f t="shared" si="3"/>
        <v>13389</v>
      </c>
      <c r="E42" s="98">
        <f t="shared" si="3"/>
        <v>12291</v>
      </c>
    </row>
    <row r="43" spans="1:5" ht="64.5" customHeight="1">
      <c r="A43" s="13" t="s">
        <v>267</v>
      </c>
      <c r="B43" s="63" t="s">
        <v>270</v>
      </c>
      <c r="C43" s="112">
        <f>C44</f>
        <v>16124</v>
      </c>
      <c r="D43" s="113">
        <f>D44</f>
        <v>13389</v>
      </c>
      <c r="E43" s="113">
        <f>E44</f>
        <v>12291</v>
      </c>
    </row>
    <row r="44" spans="1:5" ht="64.5" customHeight="1">
      <c r="A44" s="13" t="s">
        <v>268</v>
      </c>
      <c r="B44" s="63" t="s">
        <v>269</v>
      </c>
      <c r="C44" s="112">
        <v>16124</v>
      </c>
      <c r="D44" s="113">
        <v>13389</v>
      </c>
      <c r="E44" s="113">
        <v>12291</v>
      </c>
    </row>
    <row r="45" spans="1:5" ht="60" customHeight="1">
      <c r="A45" s="13" t="s">
        <v>276</v>
      </c>
      <c r="B45" s="63" t="s">
        <v>277</v>
      </c>
      <c r="C45" s="112">
        <f>C46</f>
        <v>0</v>
      </c>
      <c r="D45" s="113">
        <v>0</v>
      </c>
      <c r="E45" s="113">
        <v>0</v>
      </c>
    </row>
    <row r="46" spans="1:5" ht="60" customHeight="1">
      <c r="A46" s="13" t="s">
        <v>278</v>
      </c>
      <c r="B46" s="123" t="s">
        <v>279</v>
      </c>
      <c r="C46" s="112">
        <v>0</v>
      </c>
      <c r="D46" s="113">
        <v>0</v>
      </c>
      <c r="E46" s="113">
        <v>0</v>
      </c>
    </row>
    <row r="47" spans="1:5" ht="45" customHeight="1" thickBot="1">
      <c r="A47" s="12" t="s">
        <v>251</v>
      </c>
      <c r="B47" s="79" t="s">
        <v>282</v>
      </c>
      <c r="C47" s="114">
        <f>C49</f>
        <v>0</v>
      </c>
      <c r="D47" s="115">
        <f>D49+D48</f>
        <v>0</v>
      </c>
      <c r="E47" s="115">
        <f>E49</f>
        <v>0</v>
      </c>
    </row>
    <row r="48" spans="1:5" ht="129.75" customHeight="1" thickBot="1">
      <c r="A48" s="121" t="s">
        <v>274</v>
      </c>
      <c r="B48" s="122" t="s">
        <v>275</v>
      </c>
      <c r="C48" s="116">
        <v>0</v>
      </c>
      <c r="D48" s="113">
        <v>0</v>
      </c>
      <c r="E48" s="113">
        <v>0</v>
      </c>
    </row>
    <row r="49" spans="1:5" ht="34.5" customHeight="1" thickBot="1">
      <c r="A49" s="81" t="s">
        <v>260</v>
      </c>
      <c r="B49" s="85" t="s">
        <v>261</v>
      </c>
      <c r="C49" s="116">
        <v>0</v>
      </c>
      <c r="D49" s="113">
        <v>0</v>
      </c>
      <c r="E49" s="113">
        <v>0</v>
      </c>
    </row>
    <row r="50" spans="1:5" ht="34.5" customHeight="1">
      <c r="A50" s="70" t="s">
        <v>252</v>
      </c>
      <c r="B50" s="43" t="s">
        <v>242</v>
      </c>
      <c r="C50" s="94" t="str">
        <f aca="true" t="shared" si="4" ref="C50:E51">C51</f>
        <v>509,8</v>
      </c>
      <c r="D50" s="97">
        <f t="shared" si="4"/>
        <v>515.1</v>
      </c>
      <c r="E50" s="97">
        <f t="shared" si="4"/>
        <v>535.6</v>
      </c>
    </row>
    <row r="51" spans="1:5" ht="64.5" customHeight="1">
      <c r="A51" s="13" t="s">
        <v>253</v>
      </c>
      <c r="B51" s="32" t="s">
        <v>167</v>
      </c>
      <c r="C51" s="117" t="str">
        <f t="shared" si="4"/>
        <v>509,8</v>
      </c>
      <c r="D51" s="98">
        <f t="shared" si="4"/>
        <v>515.1</v>
      </c>
      <c r="E51" s="98">
        <f t="shared" si="4"/>
        <v>535.6</v>
      </c>
    </row>
    <row r="52" spans="1:5" ht="64.5" customHeight="1">
      <c r="A52" s="13" t="s">
        <v>254</v>
      </c>
      <c r="B52" s="37" t="s">
        <v>288</v>
      </c>
      <c r="C52" s="118" t="s">
        <v>287</v>
      </c>
      <c r="D52" s="98">
        <v>515.1</v>
      </c>
      <c r="E52" s="98">
        <v>535.6</v>
      </c>
    </row>
    <row r="53" spans="1:5" ht="45" customHeight="1" thickBot="1">
      <c r="A53" s="78" t="s">
        <v>256</v>
      </c>
      <c r="B53" s="79" t="s">
        <v>255</v>
      </c>
      <c r="C53" s="94">
        <f>C54</f>
        <v>0</v>
      </c>
      <c r="D53" s="97">
        <f>D54</f>
        <v>0</v>
      </c>
      <c r="E53" s="97">
        <f>E54</f>
        <v>0</v>
      </c>
    </row>
    <row r="54" spans="1:5" ht="45" customHeight="1" thickBot="1">
      <c r="A54" s="80" t="s">
        <v>262</v>
      </c>
      <c r="B54" s="77" t="s">
        <v>259</v>
      </c>
      <c r="C54" s="117">
        <v>0</v>
      </c>
      <c r="D54" s="98">
        <v>0</v>
      </c>
      <c r="E54" s="98">
        <v>0</v>
      </c>
    </row>
    <row r="55" spans="1:5" ht="45" customHeight="1">
      <c r="A55" s="83" t="s">
        <v>257</v>
      </c>
      <c r="B55" s="124" t="s">
        <v>258</v>
      </c>
      <c r="C55" s="94">
        <f>C56</f>
        <v>0</v>
      </c>
      <c r="D55" s="97">
        <v>0</v>
      </c>
      <c r="E55" s="97">
        <v>0</v>
      </c>
    </row>
    <row r="56" spans="1:5" ht="34.5" customHeight="1" thickBot="1">
      <c r="A56" s="17" t="s">
        <v>263</v>
      </c>
      <c r="B56" s="84" t="s">
        <v>271</v>
      </c>
      <c r="C56" s="117">
        <v>0</v>
      </c>
      <c r="D56" s="98">
        <v>0</v>
      </c>
      <c r="E56" s="98">
        <v>0</v>
      </c>
    </row>
    <row r="57" spans="1:5" ht="22.5" customHeight="1" thickBot="1">
      <c r="A57" s="131"/>
      <c r="B57" s="130" t="s">
        <v>80</v>
      </c>
      <c r="C57" s="94">
        <f>+C9+C39+C53+C55</f>
        <v>40094.36</v>
      </c>
      <c r="D57" s="88">
        <f>D9+D39</f>
        <v>38137.32</v>
      </c>
      <c r="E57" s="88">
        <f>E9+E39</f>
        <v>38896.84</v>
      </c>
    </row>
    <row r="58" spans="1:3" ht="13.5" customHeight="1">
      <c r="A58" s="5"/>
      <c r="B58" s="8"/>
      <c r="C58" s="9"/>
    </row>
    <row r="59" spans="1:3" ht="15">
      <c r="A59" s="7"/>
      <c r="B59" s="6"/>
      <c r="C59" s="10"/>
    </row>
    <row r="60" spans="1:3" ht="12">
      <c r="A60" s="6"/>
      <c r="C60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27" t="s">
        <v>92</v>
      </c>
      <c r="C1" s="127"/>
      <c r="D1" s="1"/>
    </row>
    <row r="2" spans="2:3" ht="12.75" customHeight="1">
      <c r="B2" s="128"/>
      <c r="C2" s="128"/>
    </row>
    <row r="3" spans="2:3" ht="15" customHeight="1">
      <c r="B3" s="128"/>
      <c r="C3" s="128"/>
    </row>
    <row r="4" spans="2:3" ht="15" customHeight="1">
      <c r="B4" s="129"/>
      <c r="C4" s="129"/>
    </row>
    <row r="5" spans="1:3" ht="15.75" customHeight="1">
      <c r="A5" s="126" t="s">
        <v>196</v>
      </c>
      <c r="B5" s="126"/>
      <c r="C5" s="126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2020-11-30T05:24:13Z</cp:lastPrinted>
  <dcterms:created xsi:type="dcterms:W3CDTF">2007-03-16T06:38:42Z</dcterms:created>
  <dcterms:modified xsi:type="dcterms:W3CDTF">2020-11-30T05:25:12Z</dcterms:modified>
  <cp:category/>
  <cp:version/>
  <cp:contentType/>
  <cp:contentStatus/>
</cp:coreProperties>
</file>